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Верховцев Николай\Desktop\"/>
    </mc:Choice>
  </mc:AlternateContent>
  <xr:revisionPtr revIDLastSave="0" documentId="13_ncr:1_{C42C04BB-EDC4-4468-80DE-D7A6E099E2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J18" i="1" l="1"/>
  <c r="J9" i="1"/>
  <c r="J15" i="1"/>
  <c r="J12" i="1"/>
  <c r="J13" i="1"/>
  <c r="J14" i="1"/>
  <c r="J10" i="1"/>
  <c r="J16" i="1"/>
  <c r="J11" i="1"/>
  <c r="I17" i="1"/>
  <c r="I8" i="1"/>
  <c r="G8" i="1"/>
  <c r="G17" i="1"/>
  <c r="G19" i="1"/>
  <c r="I19" i="1"/>
  <c r="J17" i="1" l="1"/>
  <c r="J19" i="1"/>
  <c r="J8" i="1"/>
  <c r="I7" i="1" l="1"/>
  <c r="G7" i="1"/>
  <c r="I20" i="1" l="1"/>
  <c r="G20" i="1"/>
  <c r="J7" i="1"/>
  <c r="J20" i="1" s="1"/>
  <c r="J21" i="1" s="1"/>
  <c r="J22" i="1" l="1"/>
</calcChain>
</file>

<file path=xl/sharedStrings.xml><?xml version="1.0" encoding="utf-8"?>
<sst xmlns="http://schemas.openxmlformats.org/spreadsheetml/2006/main" count="48" uniqueCount="42">
  <si>
    <t>Описание</t>
  </si>
  <si>
    <t>Кол-во</t>
  </si>
  <si>
    <t>За ед., руб.</t>
  </si>
  <si>
    <t>Общая, руб.</t>
  </si>
  <si>
    <t>Стоимость итого, руб, с НДС:</t>
  </si>
  <si>
    <t>Стоимость материалов, руб. с НДС</t>
  </si>
  <si>
    <t>Стоимость работ, руб. с НДС</t>
  </si>
  <si>
    <t>Срок поставки и установки, кал. Дней</t>
  </si>
  <si>
    <t>Стоимость итого, руб. с НДС</t>
  </si>
  <si>
    <t>НДС</t>
  </si>
  <si>
    <t>Стоимость итого, руб. без НДС</t>
  </si>
  <si>
    <t>Условия гарантии</t>
  </si>
  <si>
    <t>Порядок расчётов, предоплата</t>
  </si>
  <si>
    <t>ИНН/КПП</t>
  </si>
  <si>
    <t>2,5*2,5</t>
  </si>
  <si>
    <t>Участник тендерного отбора</t>
  </si>
  <si>
    <t>Указать наименование организации</t>
  </si>
  <si>
    <t>Указать ИНН/КПП</t>
  </si>
  <si>
    <t>Указать срок гарантии</t>
  </si>
  <si>
    <t>Указать порядок оплаты</t>
  </si>
  <si>
    <t>Опыт работы</t>
  </si>
  <si>
    <t>Указать опыт работ</t>
  </si>
  <si>
    <r>
      <rPr>
        <b/>
        <sz val="18"/>
        <color theme="1"/>
        <rFont val="Calibri"/>
        <family val="2"/>
        <charset val="204"/>
        <scheme val="minor"/>
      </rPr>
      <t>Таблица для предоставления КП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u/>
        <sz val="14"/>
        <color theme="1"/>
        <rFont val="Calibri"/>
        <family val="2"/>
        <charset val="204"/>
        <scheme val="minor"/>
      </rPr>
      <t>Наименование закупки:</t>
    </r>
    <r>
      <rPr>
        <b/>
        <sz val="14"/>
        <color theme="1"/>
        <rFont val="Calibri"/>
        <family val="2"/>
        <charset val="204"/>
        <scheme val="minor"/>
      </rPr>
      <t xml:space="preserve"> Поставка и монтаж ворот, уравнительных площадок на склад ГП и участок Фасовки на объекте «Реконструкция комплекса производственных объектов ОАО «Северное Молоко», расположенном по адресу: Вологодская обл., г. Грязовец, ул. Соколовская, д.59. согласно ТЗ.</t>
    </r>
    <r>
      <rPr>
        <b/>
        <u/>
        <sz val="14"/>
        <color theme="1"/>
        <rFont val="Calibri"/>
        <family val="2"/>
        <charset val="204"/>
        <scheme val="minor"/>
      </rPr>
      <t/>
    </r>
  </si>
  <si>
    <t>Размер,м (Ш*В)/ (Г*Ш)</t>
  </si>
  <si>
    <t>2,9*2,0</t>
  </si>
  <si>
    <t xml:space="preserve">Уравнительные Платформы серии SL модель S с поворотной аппарелью 400мм встроенного типа размерами (Глубина в выдвинутом виде*ширина) 2900х2000мм. В комплекте с датчиками положения секционных ворот SDR </t>
  </si>
  <si>
    <t>Герметизаторы проёмов (док шелтеры) DSF. (высота 4300мм, ширина 3400мм, глубина 600мм, высота верхнего тента 1000мм, ширина боковых тентов 600мм)</t>
  </si>
  <si>
    <t>Бамперы резиновые размерами 500*250*100мм в комплекте с монтажными и защитными пластинами, а также соответствующими анкерами 4 комплекта.</t>
  </si>
  <si>
    <t>0,5*0,25*0,1</t>
  </si>
  <si>
    <t>Светодиодные прожекторы LED-DL</t>
  </si>
  <si>
    <t>Направляющие для колёс</t>
  </si>
  <si>
    <t>Скоростные рулонные ворота SpeedRoll SDO (для наружного использования)</t>
  </si>
  <si>
    <t xml:space="preserve">Промышленные секционные ворот Alutech ProPlus с калиткой </t>
  </si>
  <si>
    <t>1,6*2,0</t>
  </si>
  <si>
    <t>2,0*2,1</t>
  </si>
  <si>
    <t>2,0*2,5</t>
  </si>
  <si>
    <t>Наружные промышленные секционные ворота Alutech ProPlus</t>
  </si>
  <si>
    <t>2,5*3,0 (2,6*3,0)</t>
  </si>
  <si>
    <t>Противопожарные шторы EI 30</t>
  </si>
  <si>
    <t>5,0*4,0 (5,4*4,0)</t>
  </si>
  <si>
    <t>4,3*3,4*0,6*1,0</t>
  </si>
  <si>
    <t>согласно 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</si>
</sst>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4" fontId="0" fillId="0" borderId="1" xfId="0" applyNumberFormat="1" applyFill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4" fontId="0" fillId="0" borderId="3" xfId="0" applyNumberFormat="1" applyFill="1" applyBorder="1"/>
    <xf numFmtId="4" fontId="0" fillId="0" borderId="23" xfId="0" applyNumberFormat="1" applyBorder="1" applyAlignment="1">
      <alignment wrapText="1"/>
    </xf>
    <xf numFmtId="4" fontId="0" fillId="0" borderId="24" xfId="0" applyNumberFormat="1" applyBorder="1" applyAlignment="1">
      <alignment wrapText="1"/>
    </xf>
    <xf numFmtId="4" fontId="0" fillId="0" borderId="25" xfId="0" applyNumberFormat="1" applyBorder="1" applyAlignment="1">
      <alignment wrapText="1"/>
    </xf>
    <xf numFmtId="4" fontId="0" fillId="0" borderId="3" xfId="0" applyNumberFormat="1" applyBorder="1"/>
    <xf numFmtId="0" fontId="0" fillId="0" borderId="28" xfId="0" applyBorder="1"/>
    <xf numFmtId="4" fontId="0" fillId="0" borderId="29" xfId="0" applyNumberForma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30" xfId="0" applyBorder="1"/>
    <xf numFmtId="0" fontId="0" fillId="0" borderId="20" xfId="0" applyBorder="1"/>
    <xf numFmtId="0" fontId="0" fillId="0" borderId="36" xfId="0" applyBorder="1"/>
    <xf numFmtId="0" fontId="0" fillId="0" borderId="34" xfId="0" applyBorder="1"/>
    <xf numFmtId="4" fontId="0" fillId="0" borderId="2" xfId="0" applyNumberFormat="1" applyFill="1" applyBorder="1"/>
    <xf numFmtId="4" fontId="0" fillId="0" borderId="14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" fontId="0" fillId="0" borderId="28" xfId="0" applyNumberFormat="1" applyBorder="1"/>
    <xf numFmtId="4" fontId="2" fillId="0" borderId="37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14" xfId="0" applyNumberFormat="1" applyBorder="1"/>
    <xf numFmtId="0" fontId="0" fillId="0" borderId="26" xfId="0" applyBorder="1"/>
    <xf numFmtId="0" fontId="0" fillId="0" borderId="27" xfId="0" applyBorder="1"/>
    <xf numFmtId="0" fontId="0" fillId="0" borderId="35" xfId="0" applyBorder="1"/>
    <xf numFmtId="4" fontId="0" fillId="0" borderId="26" xfId="0" applyNumberFormat="1" applyBorder="1"/>
    <xf numFmtId="4" fontId="0" fillId="0" borderId="7" xfId="0" applyNumberFormat="1" applyBorder="1"/>
    <xf numFmtId="4" fontId="0" fillId="0" borderId="11" xfId="0" applyNumberFormat="1" applyBorder="1"/>
    <xf numFmtId="0" fontId="3" fillId="0" borderId="36" xfId="0" applyNumberFormat="1" applyFont="1" applyBorder="1" applyAlignment="1">
      <alignment horizontal="center" vertical="center" wrapText="1" shrinkToFit="1"/>
    </xf>
    <xf numFmtId="0" fontId="3" fillId="0" borderId="38" xfId="0" applyNumberFormat="1" applyFont="1" applyBorder="1" applyAlignment="1">
      <alignment horizontal="center" vertical="center" wrapText="1" shrinkToFit="1"/>
    </xf>
    <xf numFmtId="0" fontId="3" fillId="0" borderId="39" xfId="0" applyNumberFormat="1" applyFont="1" applyBorder="1" applyAlignment="1">
      <alignment horizontal="center" vertical="center" wrapText="1" shrinkToFit="1"/>
    </xf>
    <xf numFmtId="0" fontId="0" fillId="0" borderId="29" xfId="0" applyBorder="1" applyAlignment="1">
      <alignment wrapText="1"/>
    </xf>
    <xf numFmtId="0" fontId="0" fillId="0" borderId="32" xfId="0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0" fillId="0" borderId="36" xfId="0" applyBorder="1" applyAlignment="1">
      <alignment horizontal="center" vertical="top" wrapText="1" shrinkToFit="1"/>
    </xf>
    <xf numFmtId="0" fontId="0" fillId="0" borderId="38" xfId="0" applyBorder="1" applyAlignment="1">
      <alignment horizontal="center" vertical="top" wrapText="1" shrinkToFit="1"/>
    </xf>
    <xf numFmtId="0" fontId="0" fillId="0" borderId="39" xfId="0" applyBorder="1" applyAlignment="1">
      <alignment horizontal="center" vertical="top" wrapText="1" shrinkToFit="1"/>
    </xf>
    <xf numFmtId="0" fontId="2" fillId="0" borderId="42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3" fillId="0" borderId="36" xfId="0" applyNumberFormat="1" applyFont="1" applyBorder="1" applyAlignment="1">
      <alignment horizontal="center" vertical="center" wrapText="1" shrinkToFit="1"/>
    </xf>
    <xf numFmtId="0" fontId="3" fillId="0" borderId="38" xfId="0" applyNumberFormat="1" applyFont="1" applyBorder="1" applyAlignment="1">
      <alignment horizontal="center" vertical="center" wrapText="1" shrinkToFit="1"/>
    </xf>
    <xf numFmtId="0" fontId="3" fillId="0" borderId="39" xfId="0" applyNumberFormat="1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 wrapText="1" shrinkToFit="1"/>
    </xf>
    <xf numFmtId="0" fontId="2" fillId="0" borderId="33" xfId="0" applyNumberFormat="1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8" xfId="0" applyNumberFormat="1" applyFont="1" applyBorder="1" applyAlignment="1">
      <alignment horizontal="center" vertical="center" wrapText="1" shrinkToFit="1"/>
    </xf>
    <xf numFmtId="0" fontId="2" fillId="0" borderId="19" xfId="0" applyNumberFormat="1" applyFont="1" applyBorder="1" applyAlignment="1">
      <alignment horizontal="center" vertical="center" wrapText="1" shrinkToFit="1"/>
    </xf>
    <xf numFmtId="0" fontId="2" fillId="0" borderId="16" xfId="0" applyNumberFormat="1" applyFont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70" zoomScaleNormal="70" workbookViewId="0">
      <selection activeCell="O24" sqref="O24"/>
    </sheetView>
  </sheetViews>
  <sheetFormatPr defaultRowHeight="15" x14ac:dyDescent="0.25"/>
  <cols>
    <col min="1" max="1" width="4" bestFit="1" customWidth="1"/>
    <col min="2" max="2" width="47.7109375" customWidth="1"/>
    <col min="3" max="3" width="15" customWidth="1"/>
    <col min="4" max="4" width="8.85546875" customWidth="1"/>
    <col min="5" max="5" width="15.7109375" bestFit="1" customWidth="1"/>
    <col min="6" max="6" width="11.42578125" bestFit="1" customWidth="1"/>
    <col min="7" max="7" width="12" customWidth="1"/>
    <col min="8" max="8" width="11.42578125" bestFit="1" customWidth="1"/>
    <col min="9" max="9" width="12" bestFit="1" customWidth="1"/>
    <col min="10" max="10" width="11.7109375" bestFit="1" customWidth="1"/>
  </cols>
  <sheetData>
    <row r="1" spans="1:10" ht="83.25" customHeight="1" thickBot="1" x14ac:dyDescent="0.3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9.5" thickBot="1" x14ac:dyDescent="0.3">
      <c r="A2" s="56"/>
      <c r="B2" s="57"/>
      <c r="C2" s="57"/>
      <c r="D2" s="58"/>
      <c r="E2" s="56" t="s">
        <v>15</v>
      </c>
      <c r="F2" s="57"/>
      <c r="G2" s="57"/>
      <c r="H2" s="57"/>
      <c r="I2" s="57"/>
      <c r="J2" s="58"/>
    </row>
    <row r="3" spans="1:10" ht="19.5" thickBot="1" x14ac:dyDescent="0.3">
      <c r="A3" s="56"/>
      <c r="B3" s="57"/>
      <c r="C3" s="57"/>
      <c r="D3" s="58"/>
      <c r="E3" s="56" t="s">
        <v>16</v>
      </c>
      <c r="F3" s="57"/>
      <c r="G3" s="57"/>
      <c r="H3" s="57"/>
      <c r="I3" s="57"/>
      <c r="J3" s="58"/>
    </row>
    <row r="4" spans="1:10" ht="18.75" customHeight="1" thickBot="1" x14ac:dyDescent="0.3">
      <c r="A4" s="36"/>
      <c r="B4" s="39" t="s">
        <v>13</v>
      </c>
      <c r="C4" s="37"/>
      <c r="D4" s="38"/>
      <c r="E4" s="56" t="s">
        <v>17</v>
      </c>
      <c r="F4" s="57"/>
      <c r="G4" s="57"/>
      <c r="H4" s="57"/>
      <c r="I4" s="57"/>
      <c r="J4" s="58"/>
    </row>
    <row r="5" spans="1:10" ht="48" customHeight="1" x14ac:dyDescent="0.25">
      <c r="A5" s="64"/>
      <c r="B5" s="73" t="s">
        <v>0</v>
      </c>
      <c r="C5" s="73" t="s">
        <v>23</v>
      </c>
      <c r="D5" s="71" t="s">
        <v>1</v>
      </c>
      <c r="E5" s="66" t="s">
        <v>7</v>
      </c>
      <c r="F5" s="75" t="s">
        <v>5</v>
      </c>
      <c r="G5" s="59"/>
      <c r="H5" s="59" t="s">
        <v>6</v>
      </c>
      <c r="I5" s="60"/>
      <c r="J5" s="62" t="s">
        <v>4</v>
      </c>
    </row>
    <row r="6" spans="1:10" ht="24" customHeight="1" thickBot="1" x14ac:dyDescent="0.3">
      <c r="A6" s="65"/>
      <c r="B6" s="74"/>
      <c r="C6" s="74"/>
      <c r="D6" s="72"/>
      <c r="E6" s="67"/>
      <c r="F6" s="44" t="s">
        <v>2</v>
      </c>
      <c r="G6" s="45" t="s">
        <v>3</v>
      </c>
      <c r="H6" s="45" t="s">
        <v>2</v>
      </c>
      <c r="I6" s="46" t="s">
        <v>3</v>
      </c>
      <c r="J6" s="63"/>
    </row>
    <row r="7" spans="1:10" ht="77.25" customHeight="1" x14ac:dyDescent="0.25">
      <c r="A7" s="6">
        <v>1</v>
      </c>
      <c r="B7" s="3" t="s">
        <v>25</v>
      </c>
      <c r="C7" s="7" t="s">
        <v>24</v>
      </c>
      <c r="D7" s="41">
        <v>4</v>
      </c>
      <c r="E7" s="42"/>
      <c r="F7" s="22">
        <v>0</v>
      </c>
      <c r="G7" s="8">
        <f>F7*D7</f>
        <v>0</v>
      </c>
      <c r="H7" s="8">
        <v>0</v>
      </c>
      <c r="I7" s="23">
        <f>H7*D7</f>
        <v>0</v>
      </c>
      <c r="J7" s="9">
        <f>I7+G7</f>
        <v>0</v>
      </c>
    </row>
    <row r="8" spans="1:10" ht="59.25" customHeight="1" x14ac:dyDescent="0.25">
      <c r="A8" s="5">
        <v>2</v>
      </c>
      <c r="B8" s="2" t="s">
        <v>26</v>
      </c>
      <c r="C8" s="1" t="s">
        <v>40</v>
      </c>
      <c r="D8" s="17">
        <v>4</v>
      </c>
      <c r="E8" s="43"/>
      <c r="F8" s="22">
        <v>0</v>
      </c>
      <c r="G8" s="4">
        <f t="shared" ref="G8:G19" si="0">F8*D8</f>
        <v>0</v>
      </c>
      <c r="H8" s="8">
        <v>0</v>
      </c>
      <c r="I8" s="25">
        <f t="shared" ref="I8:I19" si="1">H8*D8</f>
        <v>0</v>
      </c>
      <c r="J8" s="10">
        <f t="shared" ref="J8:J19" si="2">I8+G8</f>
        <v>0</v>
      </c>
    </row>
    <row r="9" spans="1:10" ht="45" customHeight="1" x14ac:dyDescent="0.25">
      <c r="A9" s="5">
        <v>3</v>
      </c>
      <c r="B9" s="2" t="s">
        <v>27</v>
      </c>
      <c r="C9" s="1" t="s">
        <v>28</v>
      </c>
      <c r="D9" s="17">
        <v>4</v>
      </c>
      <c r="E9" s="43"/>
      <c r="F9" s="22">
        <v>0</v>
      </c>
      <c r="G9" s="4">
        <f t="shared" ref="G9:G16" si="3">F9*D9</f>
        <v>0</v>
      </c>
      <c r="H9" s="8">
        <v>0</v>
      </c>
      <c r="I9" s="25">
        <f t="shared" ref="I9:I16" si="4">H9*D9</f>
        <v>0</v>
      </c>
      <c r="J9" s="10">
        <f t="shared" ref="J9:J16" si="5">I9+G9</f>
        <v>0</v>
      </c>
    </row>
    <row r="10" spans="1:10" x14ac:dyDescent="0.25">
      <c r="A10" s="5">
        <v>4</v>
      </c>
      <c r="B10" s="2" t="s">
        <v>29</v>
      </c>
      <c r="C10" s="1"/>
      <c r="D10" s="17">
        <v>4</v>
      </c>
      <c r="E10" s="43"/>
      <c r="F10" s="22">
        <v>0</v>
      </c>
      <c r="G10" s="4">
        <f t="shared" si="3"/>
        <v>0</v>
      </c>
      <c r="H10" s="8">
        <v>0</v>
      </c>
      <c r="I10" s="25">
        <f t="shared" si="4"/>
        <v>0</v>
      </c>
      <c r="J10" s="10">
        <f t="shared" si="5"/>
        <v>0</v>
      </c>
    </row>
    <row r="11" spans="1:10" x14ac:dyDescent="0.25">
      <c r="A11" s="5">
        <v>5</v>
      </c>
      <c r="B11" s="2" t="s">
        <v>30</v>
      </c>
      <c r="C11" s="1" t="s">
        <v>41</v>
      </c>
      <c r="D11" s="17">
        <v>4</v>
      </c>
      <c r="E11" s="43"/>
      <c r="F11" s="22">
        <v>0</v>
      </c>
      <c r="G11" s="4">
        <f t="shared" si="3"/>
        <v>0</v>
      </c>
      <c r="H11" s="8">
        <v>0</v>
      </c>
      <c r="I11" s="25">
        <f t="shared" si="4"/>
        <v>0</v>
      </c>
      <c r="J11" s="10">
        <f t="shared" si="5"/>
        <v>0</v>
      </c>
    </row>
    <row r="12" spans="1:10" ht="30" x14ac:dyDescent="0.25">
      <c r="A12" s="5">
        <v>6</v>
      </c>
      <c r="B12" s="2" t="s">
        <v>31</v>
      </c>
      <c r="C12" s="1" t="s">
        <v>14</v>
      </c>
      <c r="D12" s="17">
        <v>5</v>
      </c>
      <c r="E12" s="43"/>
      <c r="F12" s="22">
        <v>0</v>
      </c>
      <c r="G12" s="4">
        <f t="shared" si="3"/>
        <v>0</v>
      </c>
      <c r="H12" s="8">
        <v>0</v>
      </c>
      <c r="I12" s="25">
        <f t="shared" si="4"/>
        <v>0</v>
      </c>
      <c r="J12" s="10">
        <f t="shared" si="5"/>
        <v>0</v>
      </c>
    </row>
    <row r="13" spans="1:10" ht="30" x14ac:dyDescent="0.25">
      <c r="A13" s="5">
        <v>7</v>
      </c>
      <c r="B13" s="2" t="s">
        <v>32</v>
      </c>
      <c r="C13" s="1" t="s">
        <v>14</v>
      </c>
      <c r="D13" s="17">
        <v>8</v>
      </c>
      <c r="E13" s="43"/>
      <c r="F13" s="22">
        <v>0</v>
      </c>
      <c r="G13" s="4">
        <f t="shared" si="3"/>
        <v>0</v>
      </c>
      <c r="H13" s="8">
        <v>0</v>
      </c>
      <c r="I13" s="25">
        <f t="shared" si="4"/>
        <v>0</v>
      </c>
      <c r="J13" s="10">
        <f t="shared" si="5"/>
        <v>0</v>
      </c>
    </row>
    <row r="14" spans="1:10" ht="59.25" customHeight="1" x14ac:dyDescent="0.25">
      <c r="A14" s="5">
        <v>8</v>
      </c>
      <c r="B14" s="2" t="s">
        <v>32</v>
      </c>
      <c r="C14" s="1" t="s">
        <v>33</v>
      </c>
      <c r="D14" s="17">
        <v>1</v>
      </c>
      <c r="E14" s="43"/>
      <c r="F14" s="22">
        <v>0</v>
      </c>
      <c r="G14" s="4">
        <f t="shared" si="3"/>
        <v>0</v>
      </c>
      <c r="H14" s="8">
        <v>0</v>
      </c>
      <c r="I14" s="25">
        <f t="shared" si="4"/>
        <v>0</v>
      </c>
      <c r="J14" s="10">
        <f t="shared" si="5"/>
        <v>0</v>
      </c>
    </row>
    <row r="15" spans="1:10" ht="59.25" customHeight="1" x14ac:dyDescent="0.25">
      <c r="A15" s="5">
        <v>9</v>
      </c>
      <c r="B15" s="2" t="s">
        <v>32</v>
      </c>
      <c r="C15" s="1" t="s">
        <v>34</v>
      </c>
      <c r="D15" s="17">
        <v>1</v>
      </c>
      <c r="E15" s="43"/>
      <c r="F15" s="22">
        <v>0</v>
      </c>
      <c r="G15" s="4">
        <f t="shared" si="3"/>
        <v>0</v>
      </c>
      <c r="H15" s="8">
        <v>0</v>
      </c>
      <c r="I15" s="25">
        <f t="shared" si="4"/>
        <v>0</v>
      </c>
      <c r="J15" s="10">
        <f t="shared" si="5"/>
        <v>0</v>
      </c>
    </row>
    <row r="16" spans="1:10" ht="59.25" customHeight="1" x14ac:dyDescent="0.25">
      <c r="A16" s="5">
        <v>10</v>
      </c>
      <c r="B16" s="2" t="s">
        <v>32</v>
      </c>
      <c r="C16" s="1" t="s">
        <v>35</v>
      </c>
      <c r="D16" s="17">
        <v>3</v>
      </c>
      <c r="E16" s="43"/>
      <c r="F16" s="22">
        <v>0</v>
      </c>
      <c r="G16" s="4">
        <f t="shared" si="3"/>
        <v>0</v>
      </c>
      <c r="H16" s="8">
        <v>0</v>
      </c>
      <c r="I16" s="25">
        <f t="shared" si="4"/>
        <v>0</v>
      </c>
      <c r="J16" s="10">
        <f t="shared" si="5"/>
        <v>0</v>
      </c>
    </row>
    <row r="17" spans="1:10" ht="42.75" customHeight="1" x14ac:dyDescent="0.25">
      <c r="A17" s="5">
        <v>11</v>
      </c>
      <c r="B17" s="2" t="s">
        <v>36</v>
      </c>
      <c r="C17" s="1" t="s">
        <v>37</v>
      </c>
      <c r="D17" s="17">
        <v>4</v>
      </c>
      <c r="E17" s="43"/>
      <c r="F17" s="24">
        <v>0</v>
      </c>
      <c r="G17" s="4">
        <f t="shared" si="0"/>
        <v>0</v>
      </c>
      <c r="H17" s="8">
        <v>0</v>
      </c>
      <c r="I17" s="25">
        <f t="shared" si="1"/>
        <v>0</v>
      </c>
      <c r="J17" s="10">
        <f t="shared" si="2"/>
        <v>0</v>
      </c>
    </row>
    <row r="18" spans="1:10" ht="42.75" customHeight="1" x14ac:dyDescent="0.25">
      <c r="A18" s="5">
        <v>12</v>
      </c>
      <c r="B18" s="2" t="s">
        <v>38</v>
      </c>
      <c r="C18" s="1" t="s">
        <v>39</v>
      </c>
      <c r="D18" s="17">
        <v>4</v>
      </c>
      <c r="E18" s="43"/>
      <c r="F18" s="24">
        <v>0</v>
      </c>
      <c r="G18" s="4">
        <f t="shared" ref="G18" si="6">F18*D18</f>
        <v>0</v>
      </c>
      <c r="H18" s="8">
        <v>0</v>
      </c>
      <c r="I18" s="25">
        <f t="shared" ref="I18" si="7">H18*D18</f>
        <v>0</v>
      </c>
      <c r="J18" s="10">
        <f t="shared" ref="J18" si="8">I18+G18</f>
        <v>0</v>
      </c>
    </row>
    <row r="19" spans="1:10" ht="15.75" customHeight="1" thickBot="1" x14ac:dyDescent="0.3">
      <c r="A19" s="5">
        <v>13</v>
      </c>
      <c r="B19" s="2"/>
      <c r="C19" s="1"/>
      <c r="D19" s="17"/>
      <c r="E19" s="43"/>
      <c r="F19" s="24">
        <v>0</v>
      </c>
      <c r="G19" s="4">
        <f t="shared" si="0"/>
        <v>0</v>
      </c>
      <c r="H19" s="4">
        <v>0</v>
      </c>
      <c r="I19" s="25">
        <f t="shared" si="1"/>
        <v>0</v>
      </c>
      <c r="J19" s="10">
        <f t="shared" si="2"/>
        <v>0</v>
      </c>
    </row>
    <row r="20" spans="1:10" ht="15.75" thickBot="1" x14ac:dyDescent="0.3">
      <c r="A20" s="13"/>
      <c r="B20" s="68" t="s">
        <v>8</v>
      </c>
      <c r="C20" s="69"/>
      <c r="D20" s="18"/>
      <c r="E20" s="20"/>
      <c r="F20" s="26"/>
      <c r="G20" s="16">
        <f>SUM(G7:G19)</f>
        <v>0</v>
      </c>
      <c r="H20" s="14"/>
      <c r="I20" s="27">
        <f>SUM(I7:I19)</f>
        <v>0</v>
      </c>
      <c r="J20" s="15">
        <f>SUM(J7:J19)</f>
        <v>0</v>
      </c>
    </row>
    <row r="21" spans="1:10" x14ac:dyDescent="0.25">
      <c r="A21" s="6"/>
      <c r="B21" s="70" t="s">
        <v>9</v>
      </c>
      <c r="C21" s="70"/>
      <c r="D21" s="19"/>
      <c r="E21" s="21"/>
      <c r="F21" s="28"/>
      <c r="G21" s="12"/>
      <c r="H21" s="12"/>
      <c r="I21" s="29"/>
      <c r="J21" s="9">
        <f>J20*20/120</f>
        <v>0</v>
      </c>
    </row>
    <row r="22" spans="1:10" ht="15.75" thickBot="1" x14ac:dyDescent="0.3">
      <c r="A22" s="30"/>
      <c r="B22" s="61" t="s">
        <v>10</v>
      </c>
      <c r="C22" s="61"/>
      <c r="D22" s="31"/>
      <c r="E22" s="32"/>
      <c r="F22" s="33"/>
      <c r="G22" s="34"/>
      <c r="H22" s="34"/>
      <c r="I22" s="35"/>
      <c r="J22" s="11">
        <f>J20-J21</f>
        <v>0</v>
      </c>
    </row>
    <row r="23" spans="1:10" ht="15.75" thickBot="1" x14ac:dyDescent="0.3">
      <c r="A23" s="13"/>
      <c r="B23" s="47" t="s">
        <v>11</v>
      </c>
      <c r="C23" s="48"/>
      <c r="D23" s="49"/>
      <c r="E23" s="50" t="s">
        <v>18</v>
      </c>
      <c r="F23" s="51"/>
      <c r="G23" s="51"/>
      <c r="H23" s="51"/>
      <c r="I23" s="51"/>
      <c r="J23" s="52"/>
    </row>
    <row r="24" spans="1:10" ht="15.75" thickBot="1" x14ac:dyDescent="0.3">
      <c r="A24" s="40"/>
      <c r="B24" s="53" t="s">
        <v>12</v>
      </c>
      <c r="C24" s="54"/>
      <c r="D24" s="55"/>
      <c r="E24" s="50" t="s">
        <v>19</v>
      </c>
      <c r="F24" s="51"/>
      <c r="G24" s="51"/>
      <c r="H24" s="51"/>
      <c r="I24" s="51"/>
      <c r="J24" s="52"/>
    </row>
    <row r="25" spans="1:10" ht="15.75" thickBot="1" x14ac:dyDescent="0.3">
      <c r="A25" s="20"/>
      <c r="B25" s="47" t="s">
        <v>20</v>
      </c>
      <c r="C25" s="48"/>
      <c r="D25" s="49"/>
      <c r="E25" s="50" t="s">
        <v>21</v>
      </c>
      <c r="F25" s="51"/>
      <c r="G25" s="51"/>
      <c r="H25" s="51"/>
      <c r="I25" s="51"/>
      <c r="J25" s="52"/>
    </row>
  </sheetData>
  <mergeCells count="23">
    <mergeCell ref="A1:J1"/>
    <mergeCell ref="H5:I5"/>
    <mergeCell ref="B22:C22"/>
    <mergeCell ref="J5:J6"/>
    <mergeCell ref="A5:A6"/>
    <mergeCell ref="E5:E6"/>
    <mergeCell ref="B20:C20"/>
    <mergeCell ref="B21:C21"/>
    <mergeCell ref="D5:D6"/>
    <mergeCell ref="B5:B6"/>
    <mergeCell ref="C5:C6"/>
    <mergeCell ref="F5:G5"/>
    <mergeCell ref="A2:D2"/>
    <mergeCell ref="A3:D3"/>
    <mergeCell ref="E3:J3"/>
    <mergeCell ref="E2:J2"/>
    <mergeCell ref="E4:J4"/>
    <mergeCell ref="B25:D25"/>
    <mergeCell ref="E24:J24"/>
    <mergeCell ref="E23:J23"/>
    <mergeCell ref="E25:J25"/>
    <mergeCell ref="B24:D24"/>
    <mergeCell ref="B23:D23"/>
  </mergeCells>
  <phoneticPr fontId="1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Верховцев Николай</dc:creator>
  <cp:lastModifiedBy>Верховцев Николай</cp:lastModifiedBy>
  <cp:lastPrinted>2020-11-16T10:49:12Z</cp:lastPrinted>
  <dcterms:created xsi:type="dcterms:W3CDTF">2015-06-05T18:19:34Z</dcterms:created>
  <dcterms:modified xsi:type="dcterms:W3CDTF">2021-05-13T13:23:42Z</dcterms:modified>
</cp:coreProperties>
</file>